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 01.01.2018" sheetId="1" r:id="rId1"/>
    <sheet name="01.04.2019" sheetId="2" r:id="rId2"/>
    <sheet name="с 01.07.2018" sheetId="3" r:id="rId3"/>
  </sheets>
  <definedNames/>
  <calcPr fullCalcOnLoad="1"/>
</workbook>
</file>

<file path=xl/sharedStrings.xml><?xml version="1.0" encoding="utf-8"?>
<sst xmlns="http://schemas.openxmlformats.org/spreadsheetml/2006/main" count="109" uniqueCount="28">
  <si>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</si>
  <si>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</si>
  <si>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</si>
  <si>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</si>
  <si>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 xml:space="preserve"> а) инженерных сетей (центрального отопления, горячего и холодного водоснабжения, водоотведения, электроснабжения, промывка трубопроводов и стояков системы отопления);</t>
  </si>
  <si>
    <t xml:space="preserve"> б) инженерного оборудования (индивидуальные тепловые пункты, автоматизированные узлы учета и регулирования)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</si>
  <si>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</si>
  <si>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</si>
  <si>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</si>
  <si>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</si>
  <si>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</si>
  <si>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</si>
  <si>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Сбор и транспортировка твердых бытовых отходов</t>
  </si>
  <si>
    <t>Утилизация (захоронение) твердых бытовых отходов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</si>
  <si>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</si>
  <si>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</si>
  <si>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Итого:</t>
  </si>
  <si>
    <t>Меры обеспечения пожарной сигнализации</t>
  </si>
  <si>
    <t>ИТОГО СОДЕРЖАНИЕ ОБЩЕГО ИМУЩЕСТВА:</t>
  </si>
  <si>
    <t>ИТОГО</t>
  </si>
  <si>
    <t>Итого</t>
  </si>
  <si>
    <t>Информация о стоимости работ и услуг,
 включаемых в плату за содержание и ремонт жилого фонда, обслуживаемого ООО "Благоустроенный город-1",                                                    на период с 01.01.2018г.в 16-этажных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</si>
  <si>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город-1"                                                    на период с 01.01.2018г.в 9-этажных домах</t>
  </si>
  <si>
    <t>Информация о стоимости работ и услуг,
 включаемых в плату за содержание и ремонт жилого фонда, обслуживаемого ООО "Аргумент" на период с 01.07.2018г.в 16-этажных домах</t>
  </si>
  <si>
    <t>Информация о стоимости работ и услуг, 
 включаемых в плату за содержание и ремонт жилого фонда, обслуживаемого ООО "Аргумент" на период с 01.07.2018г.в 9-этажных домах</t>
  </si>
  <si>
    <t>Информация о стоимости работ и услуг, 
 включаемых в плату за содержание и ремонт жилого фонда, обслуживаемого ООО "Аргумент" с 01.04.2019г.в 9-этажных домах</t>
  </si>
  <si>
    <t xml:space="preserve">Содержание внутридомовых инженерных сетей и оборудования в состоянии, обеспечивающем готовность к предоставлению коммунальных услуг </t>
  </si>
  <si>
    <t>Информация о стоимости работ и услуг,
 включаемых в плату за содержание и ремонт жилого фонда, обслуживаемого ООО "Аргумент"  с 01.04.2019г.в 16-этажных домах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</si>
</sst>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NumberForma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justify" wrapText="1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3" fillId="0" borderId="0" xfId="52">
      <alignment/>
      <protection/>
    </xf>
    <xf numFmtId="2" fontId="5" fillId="0" borderId="10" xfId="52" applyNumberFormat="1" applyFont="1" applyBorder="1" applyAlignment="1">
      <alignment wrapText="1"/>
      <protection/>
    </xf>
    <xf numFmtId="0" fontId="4" fillId="0" borderId="10" xfId="52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4" fillId="0" borderId="10" xfId="52" applyNumberFormat="1" applyFont="1" applyBorder="1" applyAlignment="1">
      <alignment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3" fillId="0" borderId="10" xfId="52" applyBorder="1" applyAlignment="1">
      <alignment wrapText="1"/>
      <protection/>
    </xf>
    <xf numFmtId="0" fontId="23" fillId="0" borderId="13" xfId="52" applyBorder="1" applyAlignment="1">
      <alignment vertical="center"/>
      <protection/>
    </xf>
    <xf numFmtId="0" fontId="23" fillId="0" borderId="12" xfId="52" applyBorder="1" applyAlignment="1">
      <alignment vertical="center"/>
      <protection/>
    </xf>
    <xf numFmtId="0" fontId="2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A22" sqref="A22:C22"/>
    </sheetView>
  </sheetViews>
  <sheetFormatPr defaultColWidth="9.00390625" defaultRowHeight="12.75"/>
  <cols>
    <col min="1" max="1" width="7.75390625" style="0" customWidth="1"/>
    <col min="2" max="2" width="53.125" style="0" customWidth="1"/>
    <col min="3" max="3" width="27.25390625" style="0" customWidth="1"/>
    <col min="4" max="4" width="13.00390625" style="0" customWidth="1"/>
    <col min="5" max="5" width="10.25390625" style="0" bestFit="1" customWidth="1"/>
  </cols>
  <sheetData>
    <row r="1" spans="1:4" ht="63.75" customHeight="1">
      <c r="A1" s="29" t="s">
        <v>21</v>
      </c>
      <c r="B1" s="30"/>
      <c r="C1" s="31"/>
      <c r="D1" s="10"/>
    </row>
    <row r="2" spans="1:4" ht="25.5">
      <c r="A2" s="1"/>
      <c r="B2" s="7" t="s">
        <v>0</v>
      </c>
      <c r="C2" s="7" t="s">
        <v>1</v>
      </c>
      <c r="D2" s="13"/>
    </row>
    <row r="3" spans="1:4" ht="114.75">
      <c r="A3" s="2">
        <v>1</v>
      </c>
      <c r="B3" s="3" t="s">
        <v>2</v>
      </c>
      <c r="C3" s="8">
        <f>0.92+5%</f>
        <v>0.9700000000000001</v>
      </c>
      <c r="D3" s="10"/>
    </row>
    <row r="4" spans="1:4" ht="38.25">
      <c r="A4" s="2">
        <v>2</v>
      </c>
      <c r="B4" s="4" t="s">
        <v>3</v>
      </c>
      <c r="C4" s="8">
        <v>3.25</v>
      </c>
      <c r="D4" s="10"/>
    </row>
    <row r="5" spans="1:4" ht="51">
      <c r="A5" s="2"/>
      <c r="B5" s="4" t="s">
        <v>4</v>
      </c>
      <c r="C5" s="8"/>
      <c r="D5" s="10"/>
    </row>
    <row r="6" spans="1:4" ht="33" customHeight="1">
      <c r="A6" s="2"/>
      <c r="B6" s="4" t="s">
        <v>5</v>
      </c>
      <c r="C6" s="8"/>
      <c r="D6" s="10"/>
    </row>
    <row r="7" spans="1:7" ht="52.5" customHeight="1">
      <c r="A7" s="2">
        <v>3</v>
      </c>
      <c r="B7" s="4" t="s">
        <v>6</v>
      </c>
      <c r="C7" s="8">
        <f>0.61+5%</f>
        <v>0.66</v>
      </c>
      <c r="D7" s="10"/>
      <c r="E7" s="12">
        <f>C3+C4+C7+C9+C10+C11+C12+C8+C13</f>
        <v>12.579999999999998</v>
      </c>
      <c r="G7">
        <v>12.58</v>
      </c>
    </row>
    <row r="8" spans="1:4" ht="12.75">
      <c r="A8" s="2">
        <v>4</v>
      </c>
      <c r="B8" s="4" t="s">
        <v>7</v>
      </c>
      <c r="C8" s="8">
        <v>0.12</v>
      </c>
      <c r="D8" s="10"/>
    </row>
    <row r="9" spans="1:4" ht="12.75">
      <c r="A9" s="2">
        <v>5</v>
      </c>
      <c r="B9" s="4" t="s">
        <v>8</v>
      </c>
      <c r="C9" s="8">
        <f>0.67+5%</f>
        <v>0.7200000000000001</v>
      </c>
      <c r="D9" s="10"/>
    </row>
    <row r="10" spans="1:4" ht="12.75">
      <c r="A10" s="2">
        <v>6</v>
      </c>
      <c r="B10" s="4" t="s">
        <v>9</v>
      </c>
      <c r="C10" s="8">
        <f>2.07</f>
        <v>2.07</v>
      </c>
      <c r="D10" s="10"/>
    </row>
    <row r="11" spans="1:4" ht="12.75">
      <c r="A11" s="2">
        <v>7</v>
      </c>
      <c r="B11" s="4" t="s">
        <v>10</v>
      </c>
      <c r="C11" s="8">
        <f>1.53+5%</f>
        <v>1.58</v>
      </c>
      <c r="D11" s="10"/>
    </row>
    <row r="12" spans="1:4" ht="12.75">
      <c r="A12" s="2">
        <v>8</v>
      </c>
      <c r="B12" s="4" t="s">
        <v>11</v>
      </c>
      <c r="C12" s="11">
        <v>0.66</v>
      </c>
      <c r="D12" s="10"/>
    </row>
    <row r="13" spans="1:4" ht="12.75">
      <c r="A13" s="2">
        <v>9</v>
      </c>
      <c r="B13" s="4" t="s">
        <v>17</v>
      </c>
      <c r="C13" s="8">
        <v>2.55</v>
      </c>
      <c r="D13" s="10"/>
    </row>
    <row r="14" spans="1:4" ht="12.75">
      <c r="A14" s="2"/>
      <c r="B14" s="14" t="s">
        <v>18</v>
      </c>
      <c r="C14" s="9">
        <f>SUM(C3:C13)</f>
        <v>12.579999999999998</v>
      </c>
      <c r="D14" s="10"/>
    </row>
    <row r="15" spans="1:4" ht="12.75">
      <c r="A15" s="2">
        <v>10</v>
      </c>
      <c r="B15" s="4" t="s">
        <v>12</v>
      </c>
      <c r="C15" s="11">
        <v>1.55</v>
      </c>
      <c r="D15" s="10"/>
    </row>
    <row r="16" spans="1:4" ht="12.75">
      <c r="A16" s="2">
        <v>11</v>
      </c>
      <c r="B16" s="4" t="s">
        <v>13</v>
      </c>
      <c r="C16" s="11">
        <v>0.66</v>
      </c>
      <c r="D16" s="10"/>
    </row>
    <row r="17" spans="1:4" ht="76.5">
      <c r="A17" s="2">
        <v>12</v>
      </c>
      <c r="B17" s="4" t="s">
        <v>14</v>
      </c>
      <c r="C17" s="11">
        <v>2.91</v>
      </c>
      <c r="D17" s="10"/>
    </row>
    <row r="18" spans="1:4" ht="12.75">
      <c r="A18" s="2">
        <v>13</v>
      </c>
      <c r="B18" s="15" t="s">
        <v>15</v>
      </c>
      <c r="C18" s="9">
        <v>1.92</v>
      </c>
      <c r="D18" s="10"/>
    </row>
    <row r="19" spans="1:4" ht="12.75">
      <c r="A19" s="1" t="s">
        <v>16</v>
      </c>
      <c r="B19" s="1"/>
      <c r="C19" s="9">
        <f>C14+C18+SUM(C15:C17)</f>
        <v>19.619999999999997</v>
      </c>
      <c r="D19" s="12"/>
    </row>
    <row r="20" ht="12.75">
      <c r="D20" s="10"/>
    </row>
    <row r="21" ht="12.75">
      <c r="D21" s="10"/>
    </row>
    <row r="22" spans="1:4" ht="62.25" customHeight="1">
      <c r="A22" s="29" t="s">
        <v>22</v>
      </c>
      <c r="B22" s="30"/>
      <c r="C22" s="31"/>
      <c r="D22" s="10"/>
    </row>
    <row r="23" spans="1:4" ht="25.5">
      <c r="A23" s="1"/>
      <c r="B23" s="7" t="s">
        <v>0</v>
      </c>
      <c r="C23" s="7" t="s">
        <v>1</v>
      </c>
      <c r="D23" s="10"/>
    </row>
    <row r="24" spans="1:4" ht="114.75">
      <c r="A24" s="2">
        <v>1</v>
      </c>
      <c r="B24" s="5" t="s">
        <v>2</v>
      </c>
      <c r="C24" s="8">
        <v>0.95</v>
      </c>
      <c r="D24" s="10"/>
    </row>
    <row r="25" spans="1:4" ht="38.25">
      <c r="A25" s="2">
        <v>2</v>
      </c>
      <c r="B25" s="6" t="s">
        <v>3</v>
      </c>
      <c r="C25" s="8">
        <v>3.37</v>
      </c>
      <c r="D25" s="10"/>
    </row>
    <row r="26" spans="1:4" ht="51">
      <c r="A26" s="2"/>
      <c r="B26" s="6" t="s">
        <v>4</v>
      </c>
      <c r="C26" s="8"/>
      <c r="D26" s="10"/>
    </row>
    <row r="27" spans="1:4" ht="25.5">
      <c r="A27" s="2"/>
      <c r="B27" s="6" t="s">
        <v>5</v>
      </c>
      <c r="C27" s="8"/>
      <c r="D27" s="10"/>
    </row>
    <row r="28" spans="1:4" ht="49.5" customHeight="1">
      <c r="A28" s="2">
        <v>3</v>
      </c>
      <c r="B28" s="6" t="s">
        <v>6</v>
      </c>
      <c r="C28" s="8">
        <v>0.65</v>
      </c>
      <c r="D28" s="10"/>
    </row>
    <row r="29" spans="1:4" ht="12.75">
      <c r="A29" s="2">
        <v>4</v>
      </c>
      <c r="B29" s="6" t="s">
        <v>7</v>
      </c>
      <c r="C29" s="8">
        <v>0.12</v>
      </c>
      <c r="D29" s="10"/>
    </row>
    <row r="30" spans="1:7" ht="12.75">
      <c r="A30" s="2">
        <v>5</v>
      </c>
      <c r="B30" s="6" t="s">
        <v>8</v>
      </c>
      <c r="C30" s="8">
        <v>0.72</v>
      </c>
      <c r="D30" s="10"/>
      <c r="E30" s="12">
        <f>C24+C25+C28+C29+C30+C31+C32+C33</f>
        <v>10.280000000000001</v>
      </c>
      <c r="G30">
        <v>10.28</v>
      </c>
    </row>
    <row r="31" spans="1:4" ht="12.75">
      <c r="A31" s="2">
        <v>6</v>
      </c>
      <c r="B31" s="6" t="s">
        <v>9</v>
      </c>
      <c r="C31" s="8">
        <v>2.27</v>
      </c>
      <c r="D31" s="10"/>
    </row>
    <row r="32" spans="1:4" ht="12.75">
      <c r="A32" s="2">
        <v>7</v>
      </c>
      <c r="B32" s="6" t="s">
        <v>10</v>
      </c>
      <c r="C32" s="8">
        <v>1.54</v>
      </c>
      <c r="D32" s="10"/>
    </row>
    <row r="33" spans="1:4" ht="12.75">
      <c r="A33" s="2">
        <v>8</v>
      </c>
      <c r="B33" s="6" t="s">
        <v>11</v>
      </c>
      <c r="C33" s="11">
        <v>0.66</v>
      </c>
      <c r="D33" s="10"/>
    </row>
    <row r="34" spans="1:4" ht="12.75">
      <c r="A34" s="2"/>
      <c r="B34" s="14" t="s">
        <v>18</v>
      </c>
      <c r="C34" s="9">
        <f>SUM(C24:C33)</f>
        <v>10.280000000000001</v>
      </c>
      <c r="D34" s="10"/>
    </row>
    <row r="35" spans="1:4" ht="12.75">
      <c r="A35" s="2">
        <v>9</v>
      </c>
      <c r="B35" s="6" t="s">
        <v>12</v>
      </c>
      <c r="C35" s="11">
        <v>1.55</v>
      </c>
      <c r="D35" s="10"/>
    </row>
    <row r="36" spans="1:4" ht="12.75">
      <c r="A36" s="2">
        <v>10</v>
      </c>
      <c r="B36" s="6" t="s">
        <v>13</v>
      </c>
      <c r="C36" s="11">
        <v>0.66</v>
      </c>
      <c r="D36" s="10"/>
    </row>
    <row r="37" spans="1:4" ht="76.5">
      <c r="A37" s="2">
        <v>11</v>
      </c>
      <c r="B37" s="6" t="s">
        <v>14</v>
      </c>
      <c r="C37" s="11">
        <v>2.91</v>
      </c>
      <c r="D37" s="10"/>
    </row>
    <row r="38" spans="1:4" ht="12.75">
      <c r="A38" s="2">
        <v>12</v>
      </c>
      <c r="B38" s="6" t="s">
        <v>15</v>
      </c>
      <c r="C38" s="11">
        <v>1.56</v>
      </c>
      <c r="D38" s="10"/>
    </row>
    <row r="39" spans="1:4" ht="12.75">
      <c r="A39" s="7" t="s">
        <v>19</v>
      </c>
      <c r="B39" s="1"/>
      <c r="C39" s="9">
        <f>C34+C35+C36+C37+C38</f>
        <v>16.96</v>
      </c>
      <c r="D39" s="12"/>
    </row>
    <row r="79" ht="75" customHeight="1"/>
    <row r="98" ht="64.5" customHeight="1"/>
    <row r="118" ht="66" customHeight="1"/>
    <row r="137" ht="66.75" customHeight="1"/>
    <row r="156" ht="63" customHeight="1"/>
    <row r="174" ht="72" customHeight="1"/>
    <row r="192" ht="64.5" customHeight="1"/>
    <row r="211" ht="68.25" customHeight="1"/>
  </sheetData>
  <sheetProtection/>
  <mergeCells count="2">
    <mergeCell ref="A1:C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875" style="37" customWidth="1"/>
    <col min="2" max="2" width="56.00390625" style="37" customWidth="1"/>
    <col min="3" max="3" width="27.25390625" style="37" customWidth="1"/>
    <col min="4" max="16384" width="9.125" style="37" customWidth="1"/>
  </cols>
  <sheetData>
    <row r="1" spans="1:3" ht="72" customHeight="1">
      <c r="A1" s="56" t="s">
        <v>27</v>
      </c>
      <c r="B1" s="55"/>
      <c r="C1" s="54"/>
    </row>
    <row r="2" spans="1:3" ht="25.5">
      <c r="A2" s="53"/>
      <c r="B2" s="52" t="s">
        <v>0</v>
      </c>
      <c r="C2" s="52" t="s">
        <v>1</v>
      </c>
    </row>
    <row r="3" spans="1:3" ht="135">
      <c r="A3" s="42">
        <v>1</v>
      </c>
      <c r="B3" s="51" t="s">
        <v>2</v>
      </c>
      <c r="C3" s="40">
        <v>1.05</v>
      </c>
    </row>
    <row r="4" spans="1:3" ht="45">
      <c r="A4" s="42">
        <v>2</v>
      </c>
      <c r="B4" s="39" t="s">
        <v>26</v>
      </c>
      <c r="C4" s="40">
        <v>3.43</v>
      </c>
    </row>
    <row r="5" spans="1:3" ht="60">
      <c r="A5" s="42">
        <v>3</v>
      </c>
      <c r="B5" s="39" t="s">
        <v>6</v>
      </c>
      <c r="C5" s="40">
        <v>0.73</v>
      </c>
    </row>
    <row r="6" spans="1:3" ht="15">
      <c r="A6" s="42">
        <v>4</v>
      </c>
      <c r="B6" s="39" t="s">
        <v>7</v>
      </c>
      <c r="C6" s="40">
        <v>0.18</v>
      </c>
    </row>
    <row r="7" spans="1:3" ht="15">
      <c r="A7" s="42">
        <v>5</v>
      </c>
      <c r="B7" s="39" t="s">
        <v>8</v>
      </c>
      <c r="C7" s="40">
        <v>0.8</v>
      </c>
    </row>
    <row r="8" spans="1:3" ht="15">
      <c r="A8" s="42">
        <v>6</v>
      </c>
      <c r="B8" s="39" t="s">
        <v>9</v>
      </c>
      <c r="C8" s="40">
        <v>2.21</v>
      </c>
    </row>
    <row r="9" spans="1:3" ht="15">
      <c r="A9" s="42">
        <v>7</v>
      </c>
      <c r="B9" s="39" t="s">
        <v>10</v>
      </c>
      <c r="C9" s="40">
        <v>1.72</v>
      </c>
    </row>
    <row r="10" spans="1:3" ht="15">
      <c r="A10" s="42">
        <v>8</v>
      </c>
      <c r="B10" s="39" t="s">
        <v>11</v>
      </c>
      <c r="C10" s="40">
        <v>0.66</v>
      </c>
    </row>
    <row r="11" spans="1:3" ht="15">
      <c r="A11" s="42">
        <v>9</v>
      </c>
      <c r="B11" s="39" t="s">
        <v>17</v>
      </c>
      <c r="C11" s="40">
        <v>2.66</v>
      </c>
    </row>
    <row r="12" spans="1:3" ht="15">
      <c r="A12" s="42"/>
      <c r="B12" s="43" t="s">
        <v>18</v>
      </c>
      <c r="C12" s="38">
        <f>SUM(C3:C11)</f>
        <v>13.440000000000001</v>
      </c>
    </row>
    <row r="13" spans="1:3" ht="80.25" customHeight="1">
      <c r="A13" s="42">
        <v>10</v>
      </c>
      <c r="B13" s="39" t="s">
        <v>14</v>
      </c>
      <c r="C13" s="40">
        <v>2.91</v>
      </c>
    </row>
    <row r="14" spans="1:3" ht="15">
      <c r="A14" s="42">
        <v>11</v>
      </c>
      <c r="B14" s="50" t="s">
        <v>15</v>
      </c>
      <c r="C14" s="38">
        <v>2.06</v>
      </c>
    </row>
    <row r="15" spans="1:3" ht="15">
      <c r="A15" s="39" t="s">
        <v>20</v>
      </c>
      <c r="B15" s="39"/>
      <c r="C15" s="38">
        <f>C12+C13+C14</f>
        <v>18.41</v>
      </c>
    </row>
    <row r="17" spans="1:3" ht="54" customHeight="1">
      <c r="A17" s="49" t="s">
        <v>25</v>
      </c>
      <c r="B17" s="48"/>
      <c r="C17" s="47"/>
    </row>
    <row r="18" spans="1:3" ht="29.25">
      <c r="A18" s="46"/>
      <c r="B18" s="45" t="s">
        <v>0</v>
      </c>
      <c r="C18" s="45" t="s">
        <v>1</v>
      </c>
    </row>
    <row r="19" spans="1:3" ht="135">
      <c r="A19" s="42">
        <v>1</v>
      </c>
      <c r="B19" s="44" t="s">
        <v>2</v>
      </c>
      <c r="C19" s="40">
        <v>1.03</v>
      </c>
    </row>
    <row r="20" spans="1:3" ht="45">
      <c r="A20" s="42">
        <v>2</v>
      </c>
      <c r="B20" s="41" t="s">
        <v>3</v>
      </c>
      <c r="C20" s="40">
        <v>3.56</v>
      </c>
    </row>
    <row r="21" spans="1:3" ht="60">
      <c r="A21" s="42">
        <v>3</v>
      </c>
      <c r="B21" s="41" t="s">
        <v>6</v>
      </c>
      <c r="C21" s="40">
        <v>0.72</v>
      </c>
    </row>
    <row r="22" spans="1:3" ht="15">
      <c r="A22" s="42">
        <v>4</v>
      </c>
      <c r="B22" s="41" t="s">
        <v>7</v>
      </c>
      <c r="C22" s="40">
        <v>0.16</v>
      </c>
    </row>
    <row r="23" spans="1:3" ht="15">
      <c r="A23" s="42">
        <v>5</v>
      </c>
      <c r="B23" s="41" t="s">
        <v>8</v>
      </c>
      <c r="C23" s="40">
        <v>0.78</v>
      </c>
    </row>
    <row r="24" spans="1:3" ht="15">
      <c r="A24" s="42">
        <v>6</v>
      </c>
      <c r="B24" s="41" t="s">
        <v>9</v>
      </c>
      <c r="C24" s="40">
        <v>2.4</v>
      </c>
    </row>
    <row r="25" spans="1:3" ht="15">
      <c r="A25" s="42">
        <v>7</v>
      </c>
      <c r="B25" s="41" t="s">
        <v>10</v>
      </c>
      <c r="C25" s="40">
        <v>1.68</v>
      </c>
    </row>
    <row r="26" spans="1:3" ht="15">
      <c r="A26" s="42">
        <v>8</v>
      </c>
      <c r="B26" s="41" t="s">
        <v>11</v>
      </c>
      <c r="C26" s="40">
        <v>0.66</v>
      </c>
    </row>
    <row r="27" spans="1:3" ht="15">
      <c r="A27" s="42"/>
      <c r="B27" s="43" t="s">
        <v>18</v>
      </c>
      <c r="C27" s="38">
        <f>SUM(C19:C26)</f>
        <v>10.99</v>
      </c>
    </row>
    <row r="28" spans="1:3" ht="90">
      <c r="A28" s="42">
        <v>9</v>
      </c>
      <c r="B28" s="41" t="s">
        <v>14</v>
      </c>
      <c r="C28" s="40">
        <v>2.91</v>
      </c>
    </row>
    <row r="29" spans="1:3" ht="15">
      <c r="A29" s="42">
        <v>10</v>
      </c>
      <c r="B29" s="41" t="s">
        <v>15</v>
      </c>
      <c r="C29" s="40">
        <v>1.67</v>
      </c>
    </row>
    <row r="30" spans="1:3" ht="15">
      <c r="A30" s="39" t="s">
        <v>16</v>
      </c>
      <c r="B30" s="39"/>
      <c r="C30" s="38">
        <f>C27+C28+C29</f>
        <v>15.57</v>
      </c>
    </row>
  </sheetData>
  <sheetProtection/>
  <mergeCells count="2">
    <mergeCell ref="A1:C1"/>
    <mergeCell ref="A17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125" style="0" customWidth="1"/>
    <col min="2" max="2" width="56.00390625" style="0" customWidth="1"/>
    <col min="3" max="3" width="27.25390625" style="0" customWidth="1"/>
  </cols>
  <sheetData>
    <row r="1" spans="1:3" ht="61.5" customHeight="1">
      <c r="A1" s="29" t="s">
        <v>23</v>
      </c>
      <c r="B1" s="32"/>
      <c r="C1" s="33"/>
    </row>
    <row r="2" spans="1:3" ht="25.5" customHeight="1">
      <c r="A2" s="1"/>
      <c r="B2" s="21" t="s">
        <v>0</v>
      </c>
      <c r="C2" s="21" t="s">
        <v>1</v>
      </c>
    </row>
    <row r="3" spans="1:3" ht="135">
      <c r="A3" s="22">
        <v>1</v>
      </c>
      <c r="B3" s="27" t="s">
        <v>2</v>
      </c>
      <c r="C3" s="16">
        <v>1.01</v>
      </c>
    </row>
    <row r="4" spans="1:3" ht="45">
      <c r="A4" s="22">
        <v>2</v>
      </c>
      <c r="B4" s="26" t="s">
        <v>3</v>
      </c>
      <c r="C4" s="16">
        <v>3.29</v>
      </c>
    </row>
    <row r="5" spans="1:3" ht="60">
      <c r="A5" s="22"/>
      <c r="B5" s="26" t="s">
        <v>4</v>
      </c>
      <c r="C5" s="16"/>
    </row>
    <row r="6" spans="1:3" ht="30">
      <c r="A6" s="22"/>
      <c r="B6" s="26" t="s">
        <v>5</v>
      </c>
      <c r="C6" s="16"/>
    </row>
    <row r="7" spans="1:3" ht="60">
      <c r="A7" s="22">
        <v>3</v>
      </c>
      <c r="B7" s="26" t="s">
        <v>6</v>
      </c>
      <c r="C7" s="16">
        <v>0.7</v>
      </c>
    </row>
    <row r="8" spans="1:3" ht="15">
      <c r="A8" s="22">
        <v>4</v>
      </c>
      <c r="B8" s="26" t="s">
        <v>7</v>
      </c>
      <c r="C8" s="16">
        <v>0.17</v>
      </c>
    </row>
    <row r="9" spans="1:3" ht="15">
      <c r="A9" s="22">
        <v>5</v>
      </c>
      <c r="B9" s="26" t="s">
        <v>8</v>
      </c>
      <c r="C9" s="16">
        <v>0.77</v>
      </c>
    </row>
    <row r="10" spans="1:3" ht="15">
      <c r="A10" s="22">
        <v>6</v>
      </c>
      <c r="B10" s="26" t="s">
        <v>9</v>
      </c>
      <c r="C10" s="16">
        <v>2.12</v>
      </c>
    </row>
    <row r="11" spans="1:3" ht="15">
      <c r="A11" s="22">
        <v>7</v>
      </c>
      <c r="B11" s="26" t="s">
        <v>10</v>
      </c>
      <c r="C11" s="16">
        <v>1.62</v>
      </c>
    </row>
    <row r="12" spans="1:3" ht="15">
      <c r="A12" s="22">
        <v>8</v>
      </c>
      <c r="B12" s="26" t="s">
        <v>11</v>
      </c>
      <c r="C12" s="16">
        <v>0.66</v>
      </c>
    </row>
    <row r="13" spans="1:3" ht="15">
      <c r="A13" s="22">
        <v>9</v>
      </c>
      <c r="B13" s="26" t="s">
        <v>17</v>
      </c>
      <c r="C13" s="16">
        <v>2.55</v>
      </c>
    </row>
    <row r="14" spans="1:3" ht="14.25" customHeight="1">
      <c r="A14" s="22"/>
      <c r="B14" s="25" t="s">
        <v>18</v>
      </c>
      <c r="C14" s="17">
        <f>SUM(C3:C13)</f>
        <v>12.89</v>
      </c>
    </row>
    <row r="15" spans="1:3" ht="15" hidden="1">
      <c r="A15" s="22">
        <v>10</v>
      </c>
      <c r="B15" s="26" t="s">
        <v>12</v>
      </c>
      <c r="C15" s="16">
        <v>1.55</v>
      </c>
    </row>
    <row r="16" spans="1:3" ht="15" hidden="1">
      <c r="A16" s="22">
        <v>11</v>
      </c>
      <c r="B16" s="26" t="s">
        <v>13</v>
      </c>
      <c r="C16" s="16">
        <v>0.66</v>
      </c>
    </row>
    <row r="17" spans="1:3" ht="78" customHeight="1">
      <c r="A17" s="22">
        <v>10</v>
      </c>
      <c r="B17" s="26" t="s">
        <v>14</v>
      </c>
      <c r="C17" s="16">
        <v>2.91</v>
      </c>
    </row>
    <row r="18" spans="1:3" ht="15">
      <c r="A18" s="22">
        <v>11</v>
      </c>
      <c r="B18" s="28" t="s">
        <v>15</v>
      </c>
      <c r="C18" s="17">
        <v>1.97</v>
      </c>
    </row>
    <row r="19" spans="1:3" ht="18.75" customHeight="1">
      <c r="A19" s="26" t="s">
        <v>20</v>
      </c>
      <c r="B19" s="26"/>
      <c r="C19" s="17">
        <f>C14+C17+C18</f>
        <v>17.77</v>
      </c>
    </row>
    <row r="20" spans="1:3" ht="15">
      <c r="A20" s="19"/>
      <c r="B20" s="19"/>
      <c r="C20" s="19"/>
    </row>
    <row r="21" spans="1:3" ht="15">
      <c r="A21" s="19"/>
      <c r="B21" s="19"/>
      <c r="C21" s="19"/>
    </row>
    <row r="22" spans="1:3" ht="49.5" customHeight="1">
      <c r="A22" s="34" t="s">
        <v>24</v>
      </c>
      <c r="B22" s="35"/>
      <c r="C22" s="36"/>
    </row>
    <row r="23" spans="1:3" ht="32.25" customHeight="1">
      <c r="A23" s="18"/>
      <c r="B23" s="20" t="s">
        <v>0</v>
      </c>
      <c r="C23" s="20" t="s">
        <v>1</v>
      </c>
    </row>
    <row r="24" spans="1:3" ht="141" customHeight="1">
      <c r="A24" s="22">
        <v>1</v>
      </c>
      <c r="B24" s="23" t="s">
        <v>2</v>
      </c>
      <c r="C24" s="16">
        <v>0.99</v>
      </c>
    </row>
    <row r="25" spans="1:3" ht="45" customHeight="1">
      <c r="A25" s="22">
        <v>2</v>
      </c>
      <c r="B25" s="24" t="s">
        <v>3</v>
      </c>
      <c r="C25" s="16">
        <v>3.41</v>
      </c>
    </row>
    <row r="26" spans="1:3" ht="62.25" customHeight="1">
      <c r="A26" s="22"/>
      <c r="B26" s="24" t="s">
        <v>4</v>
      </c>
      <c r="C26" s="16"/>
    </row>
    <row r="27" spans="1:3" ht="35.25" customHeight="1">
      <c r="A27" s="22"/>
      <c r="B27" s="24" t="s">
        <v>5</v>
      </c>
      <c r="C27" s="16"/>
    </row>
    <row r="28" spans="1:3" ht="60.75" customHeight="1">
      <c r="A28" s="22">
        <v>3</v>
      </c>
      <c r="B28" s="24" t="s">
        <v>6</v>
      </c>
      <c r="C28" s="16">
        <v>0.69</v>
      </c>
    </row>
    <row r="29" spans="1:3" ht="15" customHeight="1">
      <c r="A29" s="22">
        <v>4</v>
      </c>
      <c r="B29" s="24" t="s">
        <v>7</v>
      </c>
      <c r="C29" s="16">
        <v>0.15</v>
      </c>
    </row>
    <row r="30" spans="1:3" ht="15">
      <c r="A30" s="22">
        <v>5</v>
      </c>
      <c r="B30" s="24" t="s">
        <v>8</v>
      </c>
      <c r="C30" s="16">
        <v>0.75</v>
      </c>
    </row>
    <row r="31" spans="1:3" ht="18.75" customHeight="1">
      <c r="A31" s="22">
        <v>6</v>
      </c>
      <c r="B31" s="24" t="s">
        <v>9</v>
      </c>
      <c r="C31" s="16">
        <v>2.3</v>
      </c>
    </row>
    <row r="32" spans="1:3" ht="15">
      <c r="A32" s="22">
        <v>7</v>
      </c>
      <c r="B32" s="24" t="s">
        <v>10</v>
      </c>
      <c r="C32" s="16">
        <v>1.59</v>
      </c>
    </row>
    <row r="33" spans="1:3" ht="18.75" customHeight="1">
      <c r="A33" s="22">
        <v>8</v>
      </c>
      <c r="B33" s="24" t="s">
        <v>11</v>
      </c>
      <c r="C33" s="16">
        <v>0.66</v>
      </c>
    </row>
    <row r="34" spans="1:3" ht="16.5" customHeight="1">
      <c r="A34" s="22"/>
      <c r="B34" s="25" t="s">
        <v>18</v>
      </c>
      <c r="C34" s="17">
        <f>SUM(C24:C33)</f>
        <v>10.54</v>
      </c>
    </row>
    <row r="35" spans="1:3" ht="15" hidden="1">
      <c r="A35" s="22">
        <v>9</v>
      </c>
      <c r="B35" s="24" t="s">
        <v>12</v>
      </c>
      <c r="C35" s="16">
        <v>1.55</v>
      </c>
    </row>
    <row r="36" spans="1:3" ht="15" hidden="1">
      <c r="A36" s="22">
        <v>10</v>
      </c>
      <c r="B36" s="24" t="s">
        <v>13</v>
      </c>
      <c r="C36" s="16">
        <v>0.66</v>
      </c>
    </row>
    <row r="37" spans="1:3" ht="75" customHeight="1">
      <c r="A37" s="22">
        <v>9</v>
      </c>
      <c r="B37" s="24" t="s">
        <v>14</v>
      </c>
      <c r="C37" s="16">
        <v>2.91</v>
      </c>
    </row>
    <row r="38" spans="1:3" ht="15">
      <c r="A38" s="22">
        <v>10</v>
      </c>
      <c r="B38" s="24" t="s">
        <v>15</v>
      </c>
      <c r="C38" s="16">
        <v>1.6</v>
      </c>
    </row>
    <row r="39" spans="1:3" ht="15.75" customHeight="1">
      <c r="A39" s="26" t="s">
        <v>16</v>
      </c>
      <c r="B39" s="26"/>
      <c r="C39" s="17">
        <f>C34+C37+C38</f>
        <v>15.049999999999999</v>
      </c>
    </row>
  </sheetData>
  <sheetProtection/>
  <mergeCells count="2">
    <mergeCell ref="A1:C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ооо</cp:lastModifiedBy>
  <cp:lastPrinted>2018-11-15T07:12:09Z</cp:lastPrinted>
  <dcterms:created xsi:type="dcterms:W3CDTF">2015-03-30T07:13:01Z</dcterms:created>
  <dcterms:modified xsi:type="dcterms:W3CDTF">2019-04-16T11:21:05Z</dcterms:modified>
  <cp:category/>
  <cp:version/>
  <cp:contentType/>
  <cp:contentStatus/>
</cp:coreProperties>
</file>