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8580" activeTab="0"/>
  </bookViews>
  <sheets>
    <sheet name="Садовая 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<sst xmlns="http://schemas.openxmlformats.org/spreadsheetml/2006/main" count="84" uniqueCount="83">
  <si>
    <t>Отчет о выполнении договора</t>
  </si>
  <si>
    <t>управления многоквартирным жилым домом</t>
  </si>
  <si>
    <t xml:space="preserve">за Период: 2011 г. </t>
  </si>
  <si>
    <t>Тариф на содержание и текущий ремонт общего имущества, утвержденный решением</t>
  </si>
  <si>
    <t>Курчатовской городской Думы №88 от 27.12.2007 г.: 11,23 руб</t>
  </si>
  <si>
    <t>в т. ч.</t>
  </si>
  <si>
    <t xml:space="preserve"> - содержание 9,25 руб/м²</t>
  </si>
  <si>
    <t xml:space="preserve"> - текущий ремонт 1,41 руб/м²</t>
  </si>
  <si>
    <t xml:space="preserve"> - вывоз ТБО 0,41 руб/м²</t>
  </si>
  <si>
    <t xml:space="preserve"> - утилизация ТБО 0,16 руб/м²</t>
  </si>
  <si>
    <t>Начислено за содержание и текущий ремонт общего имущества жилого дома</t>
  </si>
  <si>
    <t>895803 руб.</t>
  </si>
  <si>
    <t>в т.ч. текущий ремонт</t>
  </si>
  <si>
    <t>111080 руб.</t>
  </si>
  <si>
    <t xml:space="preserve">Всего доходов, </t>
  </si>
  <si>
    <t>950868 руб.</t>
  </si>
  <si>
    <t xml:space="preserve"> в т.ч.:</t>
  </si>
  <si>
    <t xml:space="preserve"> 1. Оплачено за содержание и текущий ремонт общего имущества жилого дома</t>
  </si>
  <si>
    <t>925068 руб.</t>
  </si>
  <si>
    <t>110765 руб.</t>
  </si>
  <si>
    <t xml:space="preserve"> 2. Дополнительные доходы (платные услуги, реклама в лифте)</t>
  </si>
  <si>
    <t>25800 руб.</t>
  </si>
  <si>
    <t>Задолженность населения за жку на</t>
  </si>
  <si>
    <t>212027 руб.</t>
  </si>
  <si>
    <t xml:space="preserve">Адрес дома - Садовая 22 </t>
  </si>
  <si>
    <t>Принят в управление - ноябрь 2008 г.</t>
  </si>
  <si>
    <t>Общая площадь дома - 6 386 кв. м</t>
  </si>
  <si>
    <t>Количество этажей - 16</t>
  </si>
  <si>
    <t>Количество подъездов - 1</t>
  </si>
  <si>
    <t>Количество квартир - 128</t>
  </si>
  <si>
    <t>Площадь подъезда - 1313 кв. м</t>
  </si>
  <si>
    <t>Площадь подвала - 415,2 кв. м</t>
  </si>
  <si>
    <t>Площадь кровли - 507 кв. м</t>
  </si>
  <si>
    <t>Площадь газона - 264 кв. м</t>
  </si>
  <si>
    <t>Нормативная численность обслуживающего персонала  - 2,6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</si>
  <si>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</si>
  <si>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</si>
  <si>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 xml:space="preserve">по содержанию и текущему ремонту общего имущества дома - Всего: 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</si>
  <si>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</si>
  <si>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</si>
  <si>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</si>
  <si>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</si>
  <si>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</si>
  <si>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</si>
  <si>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</si>
  <si>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Услуги связи</t>
  </si>
  <si>
    <t>3</t>
  </si>
  <si>
    <t>Услуги АДС</t>
  </si>
  <si>
    <t>4</t>
  </si>
  <si>
    <t>Услуги по вывозу и утилизации ТБО</t>
  </si>
  <si>
    <t>5</t>
  </si>
  <si>
    <t>Автотранспорт</t>
  </si>
  <si>
    <t>6</t>
  </si>
  <si>
    <t>Аренда административного здания</t>
  </si>
  <si>
    <t>7</t>
  </si>
  <si>
    <t xml:space="preserve">Содержание помещений </t>
  </si>
  <si>
    <t>(вода, тепло, эл/эн)</t>
  </si>
  <si>
    <t>8</t>
  </si>
  <si>
    <t>Дератизация, дезинфекция</t>
  </si>
  <si>
    <t>9</t>
  </si>
  <si>
    <t>Услуги ЕИРКЦ</t>
  </si>
  <si>
    <t>10</t>
  </si>
  <si>
    <t>Заработная плата</t>
  </si>
  <si>
    <t>11</t>
  </si>
  <si>
    <t>Начисления на з/пл, налоги</t>
  </si>
  <si>
    <t>12</t>
  </si>
  <si>
    <t>Техническое освидетельствование лифтов</t>
  </si>
  <si>
    <t>13</t>
  </si>
  <si>
    <t>Прочие</t>
  </si>
  <si>
    <t>ВСЕГО:</t>
  </si>
  <si>
    <t>б) произведено работ по текущему ремонту (согласно актов</t>
  </si>
  <si>
    <t xml:space="preserve">    выполненных работ, согласованных ежемесячно со старшим по дому):</t>
  </si>
  <si>
    <t xml:space="preserve">   (Справочно: в 2011 году текущий ремонт перевыполнен на 15 руб.)</t>
  </si>
  <si>
    <t xml:space="preserve">в т. ч. </t>
  </si>
  <si>
    <t>электрооборудование</t>
  </si>
  <si>
    <t>сантехническое оборудование</t>
  </si>
  <si>
    <t>общестроительные работы:</t>
  </si>
  <si>
    <t xml:space="preserve">   в т. ч. ремонт подъезда</t>
  </si>
  <si>
    <t>ремонт кровли</t>
  </si>
  <si>
    <t>ремонт швов</t>
  </si>
  <si>
    <t>Управляющая организация ООО "Благоустроенный город-1"</t>
  </si>
  <si>
    <t>по вопросам обращаться в отдел экономики, тел. 4-16-22, blgorod@rambler.ru</t>
  </si>
  <si>
    <t>телефон ЖЭУ: 4-24-93, www.blgorod1.narod.ru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</si>
</sst>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17" applyFont="1">
      <alignment horizontal="left"/>
      <protection/>
    </xf>
    <xf numFmtId="0" fontId="3" fillId="0" borderId="0" xfId="17" applyFont="1" applyAlignment="1">
      <alignment horizontal="center"/>
      <protection/>
    </xf>
    <xf numFmtId="0" fontId="4" fillId="0" borderId="0" xfId="17" applyFont="1">
      <alignment horizontal="left"/>
      <protection/>
    </xf>
    <xf numFmtId="0" fontId="2" fillId="0" borderId="0" xfId="17">
      <alignment horizontal="left"/>
      <protection/>
    </xf>
    <xf numFmtId="0" fontId="4" fillId="0" borderId="0" xfId="17" applyFont="1">
      <alignment horizontal="left"/>
      <protection/>
    </xf>
    <xf numFmtId="0" fontId="1" fillId="0" borderId="0" xfId="17" applyFont="1">
      <alignment horizontal="left"/>
      <protection/>
    </xf>
    <xf numFmtId="0" fontId="5" fillId="0" borderId="0" xfId="17" applyFont="1">
      <alignment horizontal="left"/>
      <protection/>
    </xf>
    <xf numFmtId="0" fontId="4" fillId="0" borderId="1" xfId="17" applyFont="1" applyBorder="1" applyAlignment="1">
      <alignment horizontal="right"/>
      <protection/>
    </xf>
    <xf numFmtId="0" fontId="2" fillId="0" borderId="0" xfId="17">
      <alignment horizontal="left"/>
      <protection/>
    </xf>
    <xf numFmtId="0" fontId="4" fillId="0" borderId="0" xfId="17" applyFont="1" applyBorder="1" applyAlignment="1">
      <alignment horizontal="right"/>
      <protection/>
    </xf>
    <xf numFmtId="0" fontId="2" fillId="0" borderId="0" xfId="17" applyBorder="1">
      <alignment horizontal="left"/>
      <protection/>
    </xf>
    <xf numFmtId="0" fontId="5" fillId="0" borderId="0" xfId="17" applyFont="1">
      <alignment horizontal="left"/>
      <protection/>
    </xf>
    <xf numFmtId="0" fontId="5" fillId="0" borderId="0" xfId="17" applyFont="1" applyBorder="1">
      <alignment horizontal="left"/>
      <protection/>
    </xf>
    <xf numFmtId="0" fontId="5" fillId="0" borderId="0" xfId="17" applyFont="1" applyBorder="1">
      <alignment horizontal="left"/>
      <protection/>
    </xf>
    <xf numFmtId="0" fontId="4" fillId="0" borderId="0" xfId="17" applyFont="1" applyAlignment="1">
      <alignment horizontal="center"/>
      <protection/>
    </xf>
    <xf numFmtId="14" fontId="4" fillId="0" borderId="0" xfId="17" applyNumberFormat="1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1" fillId="0" borderId="0" xfId="17" applyFont="1" applyAlignment="1">
      <alignment horizontal="right"/>
      <protection/>
    </xf>
    <xf numFmtId="0" fontId="6" fillId="0" borderId="0" xfId="17" applyFont="1">
      <alignment horizontal="left"/>
      <protection/>
    </xf>
    <xf numFmtId="0" fontId="6" fillId="0" borderId="0" xfId="17" applyFont="1" applyAlignment="1">
      <alignment horizontal="left"/>
      <protection/>
    </xf>
    <xf numFmtId="0" fontId="6" fillId="0" borderId="0" xfId="17" applyFont="1">
      <alignment horizontal="left"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1" fontId="5" fillId="0" borderId="2" xfId="17" applyNumberFormat="1" applyFont="1" applyBorder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4" fillId="0" borderId="0" xfId="17" applyFont="1" applyAlignment="1">
      <alignment horizontal="left"/>
      <protection/>
    </xf>
    <xf numFmtId="1" fontId="2" fillId="0" borderId="0" xfId="17" applyNumberFormat="1">
      <alignment horizontal="left"/>
      <protection/>
    </xf>
    <xf numFmtId="1" fontId="1" fillId="0" borderId="0" xfId="17" applyNumberFormat="1" applyFont="1">
      <alignment horizontal="left"/>
      <protection/>
    </xf>
    <xf numFmtId="0" fontId="8" fillId="0" borderId="2" xfId="17" applyFont="1" applyBorder="1" applyAlignment="1">
      <alignment horizontal="center"/>
      <protection/>
    </xf>
    <xf numFmtId="0" fontId="8" fillId="0" borderId="3" xfId="17" applyFont="1" applyBorder="1" applyAlignment="1">
      <alignment horizontal="center"/>
      <protection/>
    </xf>
    <xf numFmtId="1" fontId="8" fillId="0" borderId="2" xfId="17" applyNumberFormat="1" applyFont="1" applyBorder="1" applyAlignment="1">
      <alignment horizontal="center"/>
      <protection/>
    </xf>
    <xf numFmtId="0" fontId="8" fillId="0" borderId="4" xfId="17" applyFont="1" applyBorder="1" applyAlignment="1">
      <alignment horizontal="center"/>
      <protection/>
    </xf>
    <xf numFmtId="0" fontId="8" fillId="0" borderId="1" xfId="17" applyFont="1" applyBorder="1">
      <alignment horizontal="left"/>
      <protection/>
    </xf>
    <xf numFmtId="1" fontId="8" fillId="0" borderId="4" xfId="17" applyNumberFormat="1" applyFont="1" applyBorder="1" applyAlignment="1">
      <alignment horizontal="right"/>
      <protection/>
    </xf>
    <xf numFmtId="0" fontId="8" fillId="0" borderId="5" xfId="17" applyFont="1" applyBorder="1" applyAlignment="1">
      <alignment/>
      <protection/>
    </xf>
    <xf numFmtId="0" fontId="8" fillId="0" borderId="3" xfId="17" applyFont="1" applyBorder="1" applyAlignment="1">
      <alignment/>
      <protection/>
    </xf>
    <xf numFmtId="0" fontId="0" fillId="0" borderId="3" xfId="0" applyBorder="1" applyAlignment="1">
      <alignment/>
    </xf>
    <xf numFmtId="0" fontId="9" fillId="0" borderId="3" xfId="17" applyFont="1" applyBorder="1" applyAlignment="1">
      <alignment/>
      <protection/>
    </xf>
    <xf numFmtId="0" fontId="9" fillId="0" borderId="1" xfId="17" applyFont="1" applyBorder="1">
      <alignment horizontal="left"/>
      <protection/>
    </xf>
    <xf numFmtId="0" fontId="8" fillId="0" borderId="0" xfId="17" applyFont="1">
      <alignment horizontal="left"/>
      <protection/>
    </xf>
    <xf numFmtId="1" fontId="8" fillId="0" borderId="2" xfId="17" applyNumberFormat="1" applyFont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8" fillId="0" borderId="2" xfId="17" applyFont="1" applyBorder="1" applyAlignment="1">
      <alignment horizontal="right"/>
      <protection/>
    </xf>
    <xf numFmtId="0" fontId="8" fillId="0" borderId="0" xfId="17" applyFont="1">
      <alignment horizontal="left"/>
      <protection/>
    </xf>
    <xf numFmtId="0" fontId="8" fillId="0" borderId="2" xfId="17" applyFont="1" applyBorder="1">
      <alignment horizontal="left"/>
      <protection/>
    </xf>
    <xf numFmtId="0" fontId="10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2;&#1080;&#1082;&#1072;\&#1054;&#1090;&#1076;&#1077;&#1083;%20&#1101;&#1082;&#1086;&#1085;&#1086;&#1084;&#1080;&#1082;&#1080;\&#1055;&#1059;&#1047;%20&#1079;&#1072;%202011%20&#1075;&#1086;&#1076;%20&#1080;&#1090;&#1086;&#1075;&#1086;&#1074;&#1099;&#1077;\&#1055;&#1059;&#1047;%20&#1079;&#1072;%202011%20&#1075;&#1086;&#1076;%20&#1041;&#104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2">
          <cell r="G2">
            <v>1492774</v>
          </cell>
        </row>
        <row r="3">
          <cell r="G3">
            <v>29727</v>
          </cell>
        </row>
        <row r="4">
          <cell r="G4">
            <v>1387705</v>
          </cell>
        </row>
        <row r="5">
          <cell r="G5">
            <v>1520936</v>
          </cell>
        </row>
        <row r="6">
          <cell r="G6">
            <v>14200</v>
          </cell>
        </row>
        <row r="7">
          <cell r="G7">
            <v>388498</v>
          </cell>
        </row>
        <row r="8">
          <cell r="G8">
            <v>276304</v>
          </cell>
        </row>
        <row r="9">
          <cell r="G9">
            <v>293593</v>
          </cell>
        </row>
        <row r="10">
          <cell r="G10">
            <v>2106827</v>
          </cell>
        </row>
        <row r="11">
          <cell r="G11">
            <v>10452462</v>
          </cell>
        </row>
        <row r="12">
          <cell r="G12">
            <v>4354691</v>
          </cell>
        </row>
        <row r="13">
          <cell r="G13">
            <v>507344</v>
          </cell>
        </row>
        <row r="14">
          <cell r="G14">
            <v>346308</v>
          </cell>
        </row>
        <row r="25">
          <cell r="C25">
            <v>6386</v>
          </cell>
        </row>
        <row r="33">
          <cell r="C33">
            <v>216398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view="pageBreakPreview" zoomScaleSheetLayoutView="100" workbookViewId="0" topLeftCell="A1">
      <selection activeCell="B1" sqref="B1:K1"/>
    </sheetView>
  </sheetViews>
  <sheetFormatPr defaultColWidth="9.00390625" defaultRowHeight="12.75"/>
  <cols>
    <col min="10" max="10" width="3.875" style="0" customWidth="1"/>
    <col min="11" max="11" width="0.74609375" style="0" customWidth="1"/>
    <col min="12" max="12" width="10.875" style="0" customWidth="1"/>
  </cols>
  <sheetData>
    <row r="1" spans="1:12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</row>
    <row r="2" spans="1:12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"/>
    </row>
    <row r="3" spans="1:12" ht="15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</row>
    <row r="4" spans="1:12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ht="12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1"/>
    </row>
    <row r="6" spans="1:12" ht="12.75">
      <c r="A6" s="5" t="s">
        <v>5</v>
      </c>
      <c r="B6" s="6" t="s">
        <v>6</v>
      </c>
      <c r="C6" s="6"/>
      <c r="D6" s="6"/>
      <c r="E6" s="6"/>
      <c r="F6" s="6"/>
      <c r="G6" s="1"/>
      <c r="H6" s="1"/>
      <c r="I6" s="6"/>
      <c r="J6" s="6"/>
      <c r="K6" s="1"/>
      <c r="L6" s="1"/>
    </row>
    <row r="7" spans="1:12" ht="12.75">
      <c r="A7" s="1"/>
      <c r="B7" s="6" t="s">
        <v>7</v>
      </c>
      <c r="C7" s="6"/>
      <c r="D7" s="6"/>
      <c r="E7" s="6"/>
      <c r="F7" s="6"/>
      <c r="G7" s="1"/>
      <c r="H7" s="1"/>
      <c r="I7" s="6"/>
      <c r="J7" s="6"/>
      <c r="K7" s="1"/>
      <c r="L7" s="1"/>
    </row>
    <row r="8" spans="1:12" ht="12.75">
      <c r="A8" s="1"/>
      <c r="B8" s="6" t="s">
        <v>8</v>
      </c>
      <c r="C8" s="6"/>
      <c r="D8" s="6"/>
      <c r="E8" s="6"/>
      <c r="F8" s="6"/>
      <c r="G8" s="1"/>
      <c r="H8" s="1"/>
      <c r="I8" s="6"/>
      <c r="J8" s="6"/>
      <c r="K8" s="1"/>
      <c r="L8" s="1"/>
    </row>
    <row r="9" spans="1:12" ht="12.75">
      <c r="A9" s="1"/>
      <c r="B9" s="6" t="s">
        <v>9</v>
      </c>
      <c r="C9" s="6"/>
      <c r="D9" s="6"/>
      <c r="E9" s="6"/>
      <c r="F9" s="6"/>
      <c r="G9" s="1"/>
      <c r="H9" s="1"/>
      <c r="I9" s="6"/>
      <c r="J9" s="6"/>
      <c r="K9" s="1"/>
      <c r="L9" s="1"/>
    </row>
    <row r="10" spans="1:12" ht="12.75">
      <c r="A10" s="7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8" t="s">
        <v>11</v>
      </c>
      <c r="L10" s="8"/>
    </row>
    <row r="11" spans="1:12" ht="12.75">
      <c r="A11" s="7" t="s">
        <v>12</v>
      </c>
      <c r="B11" s="4"/>
      <c r="C11" s="8" t="s">
        <v>13</v>
      </c>
      <c r="D11" s="8"/>
      <c r="E11" s="9"/>
      <c r="F11" s="9"/>
      <c r="G11" s="4"/>
      <c r="H11" s="4"/>
      <c r="I11" s="9"/>
      <c r="J11" s="9"/>
      <c r="K11" s="10"/>
      <c r="L11" s="11"/>
    </row>
    <row r="12" spans="1:12" ht="12.75">
      <c r="A12" s="12" t="s">
        <v>14</v>
      </c>
      <c r="B12" s="12"/>
      <c r="C12" s="12"/>
      <c r="D12" s="12"/>
      <c r="E12" s="12"/>
      <c r="F12" s="12"/>
      <c r="G12" s="12"/>
      <c r="H12" s="12"/>
      <c r="I12" s="12"/>
      <c r="J12" s="12"/>
      <c r="K12" s="8" t="s">
        <v>15</v>
      </c>
      <c r="L12" s="8"/>
    </row>
    <row r="13" spans="1:12" ht="12.75">
      <c r="A13" s="13" t="s">
        <v>16</v>
      </c>
      <c r="B13" s="4"/>
      <c r="C13" s="4"/>
      <c r="D13" s="4"/>
      <c r="E13" s="9"/>
      <c r="F13" s="9"/>
      <c r="G13" s="4"/>
      <c r="H13" s="4"/>
      <c r="I13" s="9"/>
      <c r="J13" s="9"/>
      <c r="K13" s="8"/>
      <c r="L13" s="8"/>
    </row>
    <row r="14" spans="1:12" ht="12.75">
      <c r="A14" s="14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8" t="s">
        <v>18</v>
      </c>
      <c r="L14" s="8"/>
    </row>
    <row r="15" spans="1:12" ht="12.75">
      <c r="A15" s="7" t="s">
        <v>12</v>
      </c>
      <c r="B15" s="4"/>
      <c r="C15" s="8" t="s">
        <v>19</v>
      </c>
      <c r="D15" s="8"/>
      <c r="E15" s="9"/>
      <c r="F15" s="9"/>
      <c r="G15" s="4"/>
      <c r="H15" s="4"/>
      <c r="I15" s="9"/>
      <c r="J15" s="9"/>
      <c r="K15" s="10"/>
      <c r="L15" s="4"/>
    </row>
    <row r="16" spans="1:12" ht="12.75">
      <c r="A16" s="14" t="s">
        <v>20</v>
      </c>
      <c r="B16" s="14"/>
      <c r="C16" s="14"/>
      <c r="D16" s="14"/>
      <c r="E16" s="14"/>
      <c r="F16" s="14"/>
      <c r="G16" s="14"/>
      <c r="H16" s="14"/>
      <c r="I16" s="14"/>
      <c r="J16" s="14"/>
      <c r="K16" s="8" t="s">
        <v>21</v>
      </c>
      <c r="L16" s="8"/>
    </row>
    <row r="17" spans="1:12" ht="12.75">
      <c r="A17" s="5" t="s">
        <v>22</v>
      </c>
      <c r="B17" s="5"/>
      <c r="C17" s="5"/>
      <c r="D17" s="15"/>
      <c r="E17" s="16">
        <v>40908</v>
      </c>
      <c r="F17" s="17"/>
      <c r="G17" s="17"/>
      <c r="H17" s="8" t="s">
        <v>23</v>
      </c>
      <c r="I17" s="8"/>
      <c r="J17" s="8"/>
      <c r="K17" s="4"/>
      <c r="L17" s="4"/>
    </row>
    <row r="18" spans="1:12" ht="12.75">
      <c r="A18" s="1"/>
      <c r="B18" s="1"/>
      <c r="C18" s="1"/>
      <c r="D18" s="1"/>
      <c r="E18" s="18"/>
      <c r="F18" s="18"/>
      <c r="G18" s="18"/>
      <c r="H18" s="18"/>
      <c r="I18" s="18"/>
      <c r="J18" s="18"/>
      <c r="K18" s="18"/>
      <c r="L18" s="19"/>
    </row>
    <row r="19" spans="1:12" ht="12.75">
      <c r="A19" s="19"/>
      <c r="B19" s="19"/>
      <c r="C19" s="19"/>
      <c r="D19" s="19"/>
      <c r="E19" s="20" t="s">
        <v>24</v>
      </c>
      <c r="F19" s="20"/>
      <c r="G19" s="20"/>
      <c r="H19" s="20"/>
      <c r="I19" s="20"/>
      <c r="J19" s="20"/>
      <c r="K19" s="20"/>
      <c r="L19" s="19"/>
    </row>
    <row r="20" spans="1:12" ht="12.75">
      <c r="A20" s="19"/>
      <c r="B20" s="19"/>
      <c r="C20" s="19"/>
      <c r="D20" s="19"/>
      <c r="E20" s="20" t="s">
        <v>25</v>
      </c>
      <c r="F20" s="20"/>
      <c r="G20" s="20"/>
      <c r="H20" s="20"/>
      <c r="I20" s="20"/>
      <c r="J20" s="20"/>
      <c r="K20" s="20"/>
      <c r="L20" s="19"/>
    </row>
    <row r="21" spans="1:12" ht="12.75">
      <c r="A21" s="19"/>
      <c r="B21" s="19"/>
      <c r="C21" s="19"/>
      <c r="D21" s="19"/>
      <c r="E21" s="20" t="s">
        <v>26</v>
      </c>
      <c r="F21" s="20"/>
      <c r="G21" s="20"/>
      <c r="H21" s="20"/>
      <c r="I21" s="20"/>
      <c r="J21" s="20"/>
      <c r="K21" s="20"/>
      <c r="L21" s="19"/>
    </row>
    <row r="22" spans="1:12" ht="12.75">
      <c r="A22" s="19"/>
      <c r="B22" s="19"/>
      <c r="C22" s="19"/>
      <c r="D22" s="19"/>
      <c r="E22" s="20" t="s">
        <v>27</v>
      </c>
      <c r="F22" s="20"/>
      <c r="G22" s="20"/>
      <c r="H22" s="20"/>
      <c r="I22" s="20"/>
      <c r="J22" s="20"/>
      <c r="K22" s="20"/>
      <c r="L22" s="19"/>
    </row>
    <row r="23" spans="1:12" ht="12.75">
      <c r="A23" s="19"/>
      <c r="B23" s="19"/>
      <c r="C23" s="19"/>
      <c r="D23" s="19"/>
      <c r="E23" s="20" t="s">
        <v>28</v>
      </c>
      <c r="F23" s="20"/>
      <c r="G23" s="20"/>
      <c r="H23" s="20"/>
      <c r="I23" s="20"/>
      <c r="J23" s="20"/>
      <c r="K23" s="20"/>
      <c r="L23" s="19"/>
    </row>
    <row r="24" spans="1:12" ht="12.75">
      <c r="A24" s="19"/>
      <c r="B24" s="19"/>
      <c r="C24" s="19"/>
      <c r="D24" s="19"/>
      <c r="E24" s="20" t="s">
        <v>29</v>
      </c>
      <c r="F24" s="20"/>
      <c r="G24" s="20"/>
      <c r="H24" s="20"/>
      <c r="I24" s="20"/>
      <c r="J24" s="20"/>
      <c r="K24" s="20"/>
      <c r="L24" s="19"/>
    </row>
    <row r="25" spans="1:12" ht="12.75">
      <c r="A25" s="19"/>
      <c r="B25" s="19"/>
      <c r="C25" s="19"/>
      <c r="D25" s="19"/>
      <c r="E25" s="20" t="s">
        <v>30</v>
      </c>
      <c r="F25" s="20"/>
      <c r="G25" s="20"/>
      <c r="H25" s="20"/>
      <c r="I25" s="20"/>
      <c r="J25" s="20"/>
      <c r="K25" s="20"/>
      <c r="L25" s="19"/>
    </row>
    <row r="26" spans="1:12" ht="12.75">
      <c r="A26" s="19"/>
      <c r="B26" s="19"/>
      <c r="C26" s="19"/>
      <c r="D26" s="19"/>
      <c r="E26" s="20" t="s">
        <v>31</v>
      </c>
      <c r="F26" s="20"/>
      <c r="G26" s="20"/>
      <c r="H26" s="20"/>
      <c r="I26" s="20"/>
      <c r="J26" s="20"/>
      <c r="K26" s="20"/>
      <c r="L26" s="19"/>
    </row>
    <row r="27" spans="1:12" ht="12.75">
      <c r="A27" s="19"/>
      <c r="B27" s="19"/>
      <c r="C27" s="19"/>
      <c r="D27" s="19"/>
      <c r="E27" s="20" t="s">
        <v>32</v>
      </c>
      <c r="F27" s="20"/>
      <c r="G27" s="20"/>
      <c r="H27" s="20"/>
      <c r="I27" s="20"/>
      <c r="J27" s="20"/>
      <c r="K27" s="20"/>
      <c r="L27" s="19"/>
    </row>
    <row r="28" spans="1:12" ht="12.75">
      <c r="A28" s="19"/>
      <c r="B28" s="19"/>
      <c r="C28" s="19"/>
      <c r="D28" s="19"/>
      <c r="E28" s="20" t="s">
        <v>33</v>
      </c>
      <c r="F28" s="20"/>
      <c r="G28" s="20"/>
      <c r="H28" s="20"/>
      <c r="I28" s="20"/>
      <c r="J28" s="20"/>
      <c r="K28" s="20"/>
      <c r="L28" s="19"/>
    </row>
    <row r="29" spans="1:12" ht="12.75">
      <c r="A29" s="21" t="s">
        <v>34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8" customHeight="1">
      <c r="A30" s="22" t="s">
        <v>35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12.75">
      <c r="A31" s="23" t="s">
        <v>36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2.75">
      <c r="A32" s="24" t="s">
        <v>37</v>
      </c>
      <c r="B32" s="24"/>
      <c r="C32" s="24"/>
      <c r="D32" s="24"/>
      <c r="E32" s="24"/>
      <c r="F32" s="24"/>
      <c r="G32" s="24"/>
      <c r="H32" s="24"/>
      <c r="I32" s="25">
        <f>I48+I50</f>
        <v>766179.2736993873</v>
      </c>
      <c r="J32" s="25"/>
      <c r="K32" s="25"/>
      <c r="L32" s="26"/>
    </row>
    <row r="33" spans="1:12" ht="12.75">
      <c r="A33" s="1"/>
      <c r="B33" s="27" t="s">
        <v>38</v>
      </c>
      <c r="C33" s="27"/>
      <c r="D33" s="27"/>
      <c r="E33" s="27"/>
      <c r="F33" s="27"/>
      <c r="G33" s="27"/>
      <c r="H33" s="27"/>
      <c r="I33" s="28"/>
      <c r="J33" s="28"/>
      <c r="K33" s="29"/>
      <c r="L33" s="1"/>
    </row>
    <row r="34" spans="1:12" ht="12.75">
      <c r="A34" s="30" t="s">
        <v>39</v>
      </c>
      <c r="B34" s="31" t="s">
        <v>40</v>
      </c>
      <c r="C34" s="31"/>
      <c r="D34" s="31"/>
      <c r="E34" s="31"/>
      <c r="F34" s="31"/>
      <c r="G34" s="31"/>
      <c r="H34" s="31"/>
      <c r="I34" s="32" t="s">
        <v>41</v>
      </c>
      <c r="J34" s="32"/>
      <c r="K34" s="32"/>
      <c r="L34" s="1"/>
    </row>
    <row r="35" spans="1:12" ht="12.75">
      <c r="A35" s="33" t="s">
        <v>42</v>
      </c>
      <c r="B35" s="34" t="s">
        <v>43</v>
      </c>
      <c r="C35" s="34"/>
      <c r="D35" s="34"/>
      <c r="E35" s="34"/>
      <c r="F35" s="34"/>
      <c r="G35" s="34"/>
      <c r="H35" s="34"/>
      <c r="I35" s="35">
        <f>'[1]Основное'!G2/'[1]Основное'!$C$33*'[1]Основное'!$C$25</f>
        <v>44052.4162145676</v>
      </c>
      <c r="J35" s="35"/>
      <c r="K35" s="35"/>
      <c r="L35" s="1"/>
    </row>
    <row r="36" spans="1:12" ht="12.75">
      <c r="A36" s="33" t="s">
        <v>44</v>
      </c>
      <c r="B36" s="34" t="s">
        <v>45</v>
      </c>
      <c r="C36" s="34"/>
      <c r="D36" s="34"/>
      <c r="E36" s="34"/>
      <c r="F36" s="34"/>
      <c r="G36" s="34"/>
      <c r="H36" s="34"/>
      <c r="I36" s="35">
        <f>'[1]Основное'!G3/'[1]Основное'!$C$33*'[1]Основное'!$C$25</f>
        <v>877.2568230759988</v>
      </c>
      <c r="J36" s="35"/>
      <c r="K36" s="35"/>
      <c r="L36" s="1"/>
    </row>
    <row r="37" spans="1:12" ht="12.75">
      <c r="A37" s="33" t="s">
        <v>46</v>
      </c>
      <c r="B37" s="34" t="s">
        <v>47</v>
      </c>
      <c r="C37" s="34"/>
      <c r="D37" s="34"/>
      <c r="E37" s="34"/>
      <c r="F37" s="34"/>
      <c r="G37" s="34"/>
      <c r="H37" s="34"/>
      <c r="I37" s="35">
        <f>'[1]Основное'!G4/'[1]Основное'!$C$33*'[1]Основное'!$C$25</f>
        <v>40951.78388894537</v>
      </c>
      <c r="J37" s="35"/>
      <c r="K37" s="35"/>
      <c r="L37" s="1"/>
    </row>
    <row r="38" spans="1:12" ht="12.75">
      <c r="A38" s="33" t="s">
        <v>48</v>
      </c>
      <c r="B38" s="34" t="s">
        <v>49</v>
      </c>
      <c r="C38" s="34"/>
      <c r="D38" s="34"/>
      <c r="E38" s="34"/>
      <c r="F38" s="34"/>
      <c r="G38" s="34"/>
      <c r="H38" s="34"/>
      <c r="I38" s="35">
        <f>'[1]Основное'!G5/'[1]Основное'!$C$33*'[1]Основное'!$C$25</f>
        <v>44883.489200454715</v>
      </c>
      <c r="J38" s="35"/>
      <c r="K38" s="35"/>
      <c r="L38" s="1"/>
    </row>
    <row r="39" spans="1:12" ht="12.75">
      <c r="A39" s="33" t="s">
        <v>50</v>
      </c>
      <c r="B39" s="34" t="s">
        <v>51</v>
      </c>
      <c r="C39" s="34"/>
      <c r="D39" s="34"/>
      <c r="E39" s="34"/>
      <c r="F39" s="34"/>
      <c r="G39" s="34"/>
      <c r="H39" s="34"/>
      <c r="I39" s="35">
        <f>'[1]Основное'!G6/'[1]Основное'!$C$33*'[1]Основное'!$C$25</f>
        <v>419.04823519625876</v>
      </c>
      <c r="J39" s="35"/>
      <c r="K39" s="35"/>
      <c r="L39" s="1"/>
    </row>
    <row r="40" spans="1:12" ht="12.75">
      <c r="A40" s="33" t="s">
        <v>52</v>
      </c>
      <c r="B40" s="34" t="s">
        <v>53</v>
      </c>
      <c r="C40" s="34"/>
      <c r="D40" s="34"/>
      <c r="E40" s="34"/>
      <c r="F40" s="34"/>
      <c r="G40" s="34"/>
      <c r="H40" s="34"/>
      <c r="I40" s="35">
        <f>'[1]Основное'!G7/'[1]Основное'!$C$33*'[1]Основное'!$C$25</f>
        <v>11464.746568822262</v>
      </c>
      <c r="J40" s="35"/>
      <c r="K40" s="35"/>
      <c r="L40" s="1"/>
    </row>
    <row r="41" spans="1:12" ht="12.75">
      <c r="A41" s="33" t="s">
        <v>54</v>
      </c>
      <c r="B41" s="36" t="s">
        <v>55</v>
      </c>
      <c r="C41" s="37"/>
      <c r="D41" s="38"/>
      <c r="E41" s="39" t="s">
        <v>56</v>
      </c>
      <c r="F41" s="39"/>
      <c r="G41" s="39"/>
      <c r="H41" s="40"/>
      <c r="I41" s="35">
        <f>'[1]Основное'!G8/'[1]Основное'!$C$33*'[1]Основное'!$C$25</f>
        <v>8153.852364624442</v>
      </c>
      <c r="J41" s="35"/>
      <c r="K41" s="35"/>
      <c r="L41" s="1"/>
    </row>
    <row r="42" spans="1:12" ht="12.75">
      <c r="A42" s="33" t="s">
        <v>57</v>
      </c>
      <c r="B42" s="34" t="s">
        <v>58</v>
      </c>
      <c r="C42" s="34"/>
      <c r="D42" s="34"/>
      <c r="E42" s="34"/>
      <c r="F42" s="34"/>
      <c r="G42" s="34"/>
      <c r="H42" s="34"/>
      <c r="I42" s="35">
        <f>'[1]Основное'!G9/'[1]Основное'!$C$33*'[1]Основное'!$C$25</f>
        <v>8664.058346195436</v>
      </c>
      <c r="J42" s="35"/>
      <c r="K42" s="35"/>
      <c r="L42" s="1"/>
    </row>
    <row r="43" spans="1:12" ht="12.75">
      <c r="A43" s="33" t="s">
        <v>59</v>
      </c>
      <c r="B43" s="34" t="s">
        <v>60</v>
      </c>
      <c r="C43" s="34"/>
      <c r="D43" s="34"/>
      <c r="E43" s="34"/>
      <c r="F43" s="34"/>
      <c r="G43" s="34"/>
      <c r="H43" s="34"/>
      <c r="I43" s="35">
        <f>'[1]Основное'!G10/'[1]Основное'!$C$33*'[1]Основное'!$C$25</f>
        <v>62173.38987421325</v>
      </c>
      <c r="J43" s="35"/>
      <c r="K43" s="35"/>
      <c r="L43" s="1"/>
    </row>
    <row r="44" spans="1:12" ht="12.75">
      <c r="A44" s="33" t="s">
        <v>61</v>
      </c>
      <c r="B44" s="34" t="s">
        <v>62</v>
      </c>
      <c r="C44" s="34"/>
      <c r="D44" s="34"/>
      <c r="E44" s="34"/>
      <c r="F44" s="34"/>
      <c r="G44" s="34"/>
      <c r="H44" s="34"/>
      <c r="I44" s="35">
        <f>'[1]Основное'!G11/'[1]Основное'!$C$33*'[1]Основное'!$C$25</f>
        <v>308456.7432785885</v>
      </c>
      <c r="J44" s="35"/>
      <c r="K44" s="35"/>
      <c r="L44" s="1"/>
    </row>
    <row r="45" spans="1:12" ht="12.75">
      <c r="A45" s="33" t="s">
        <v>63</v>
      </c>
      <c r="B45" s="34" t="s">
        <v>64</v>
      </c>
      <c r="C45" s="34"/>
      <c r="D45" s="34"/>
      <c r="E45" s="34"/>
      <c r="F45" s="34"/>
      <c r="G45" s="34"/>
      <c r="H45" s="34"/>
      <c r="I45" s="35">
        <f>'[1]Основное'!G12/'[1]Основное'!$C$33*'[1]Основное'!$C$25</f>
        <v>128508.84354753741</v>
      </c>
      <c r="J45" s="35"/>
      <c r="K45" s="35"/>
      <c r="L45" s="1"/>
    </row>
    <row r="46" spans="1:12" ht="12.75">
      <c r="A46" s="33" t="s">
        <v>65</v>
      </c>
      <c r="B46" s="34" t="s">
        <v>66</v>
      </c>
      <c r="C46" s="34"/>
      <c r="D46" s="34"/>
      <c r="E46" s="34"/>
      <c r="F46" s="34"/>
      <c r="G46" s="34"/>
      <c r="H46" s="34"/>
      <c r="I46" s="35">
        <f>'[1]Основное'!G13/'[1]Основное'!$C$33*'[1]Основное'!$C$25</f>
        <v>14971.944213902161</v>
      </c>
      <c r="J46" s="35"/>
      <c r="K46" s="35"/>
      <c r="L46" s="1"/>
    </row>
    <row r="47" spans="1:12" ht="12.75">
      <c r="A47" s="33" t="s">
        <v>67</v>
      </c>
      <c r="B47" s="34" t="s">
        <v>68</v>
      </c>
      <c r="C47" s="34"/>
      <c r="D47" s="34"/>
      <c r="E47" s="34"/>
      <c r="F47" s="34"/>
      <c r="G47" s="34"/>
      <c r="H47" s="34"/>
      <c r="I47" s="35">
        <f>'[1]Основное'!G14/'[1]Основное'!$C$33*'[1]Основное'!$C$25</f>
        <v>10219.701143263801</v>
      </c>
      <c r="J47" s="35"/>
      <c r="K47" s="35"/>
      <c r="L47" s="1"/>
    </row>
    <row r="48" spans="1:12" ht="12.75">
      <c r="A48" s="41"/>
      <c r="B48" s="41"/>
      <c r="C48" s="41"/>
      <c r="D48" s="41"/>
      <c r="E48" s="41"/>
      <c r="F48" s="41"/>
      <c r="G48" s="41"/>
      <c r="H48" s="7" t="s">
        <v>69</v>
      </c>
      <c r="I48" s="42">
        <f>SUM(I35:K47)</f>
        <v>683797.2736993873</v>
      </c>
      <c r="J48" s="42"/>
      <c r="K48" s="42"/>
      <c r="L48" s="1"/>
    </row>
    <row r="49" spans="1:12" ht="12.75">
      <c r="A49" s="1"/>
      <c r="B49" s="43" t="s">
        <v>70</v>
      </c>
      <c r="C49" s="43"/>
      <c r="D49" s="43"/>
      <c r="E49" s="43"/>
      <c r="F49" s="43"/>
      <c r="G49" s="43"/>
      <c r="H49" s="43"/>
      <c r="I49" s="9"/>
      <c r="J49" s="9"/>
      <c r="K49" s="1"/>
      <c r="L49" s="1"/>
    </row>
    <row r="50" spans="1:12" ht="12.75">
      <c r="A50" s="41"/>
      <c r="B50" s="43" t="s">
        <v>71</v>
      </c>
      <c r="C50" s="43"/>
      <c r="D50" s="43"/>
      <c r="E50" s="43"/>
      <c r="F50" s="43"/>
      <c r="G50" s="43"/>
      <c r="H50" s="43"/>
      <c r="I50" s="44">
        <v>82382</v>
      </c>
      <c r="J50" s="44"/>
      <c r="K50" s="44"/>
      <c r="L50" s="41"/>
    </row>
    <row r="51" spans="1:12" ht="12.75">
      <c r="A51" s="41"/>
      <c r="B51" s="41"/>
      <c r="C51" s="41"/>
      <c r="D51" s="41"/>
      <c r="E51" s="45"/>
      <c r="F51" s="45"/>
      <c r="G51" s="45"/>
      <c r="H51" s="45"/>
      <c r="I51" s="45"/>
      <c r="J51" s="45"/>
      <c r="K51" s="4"/>
      <c r="L51" s="41"/>
    </row>
    <row r="52" spans="1:12" ht="12.75">
      <c r="A52" s="41"/>
      <c r="B52" s="41" t="s">
        <v>72</v>
      </c>
      <c r="C52" s="41"/>
      <c r="D52" s="41"/>
      <c r="E52" s="41"/>
      <c r="F52" s="41"/>
      <c r="G52" s="41"/>
      <c r="H52" s="41"/>
      <c r="I52" s="41"/>
      <c r="J52" s="41"/>
      <c r="K52" s="4"/>
      <c r="L52" s="41"/>
    </row>
    <row r="53" spans="1:12" ht="12.75">
      <c r="A53" s="41"/>
      <c r="B53" s="41"/>
      <c r="C53" s="41"/>
      <c r="D53" s="41" t="s">
        <v>73</v>
      </c>
      <c r="E53" s="46" t="s">
        <v>74</v>
      </c>
      <c r="F53" s="46"/>
      <c r="G53" s="46"/>
      <c r="H53" s="46"/>
      <c r="I53" s="44">
        <v>5533</v>
      </c>
      <c r="J53" s="44"/>
      <c r="K53" s="44"/>
      <c r="L53" s="41"/>
    </row>
    <row r="54" spans="1:12" ht="12.75">
      <c r="A54" s="41"/>
      <c r="B54" s="41"/>
      <c r="C54" s="41"/>
      <c r="D54" s="41"/>
      <c r="E54" s="46" t="s">
        <v>75</v>
      </c>
      <c r="F54" s="46"/>
      <c r="G54" s="46"/>
      <c r="H54" s="46"/>
      <c r="I54" s="44"/>
      <c r="J54" s="44"/>
      <c r="K54" s="44"/>
      <c r="L54" s="41"/>
    </row>
    <row r="55" spans="1:12" ht="12.75">
      <c r="A55" s="41"/>
      <c r="B55" s="41"/>
      <c r="C55" s="41"/>
      <c r="D55" s="41"/>
      <c r="E55" s="46" t="s">
        <v>76</v>
      </c>
      <c r="F55" s="46"/>
      <c r="G55" s="46"/>
      <c r="H55" s="46"/>
      <c r="I55" s="44">
        <v>26134</v>
      </c>
      <c r="J55" s="44"/>
      <c r="K55" s="44"/>
      <c r="L55" s="41"/>
    </row>
    <row r="56" spans="1:12" ht="12.75">
      <c r="A56" s="41"/>
      <c r="B56" s="41"/>
      <c r="C56" s="41"/>
      <c r="D56" s="41"/>
      <c r="E56" s="46" t="s">
        <v>77</v>
      </c>
      <c r="F56" s="46"/>
      <c r="G56" s="46"/>
      <c r="H56" s="46"/>
      <c r="I56" s="44"/>
      <c r="J56" s="44"/>
      <c r="K56" s="44"/>
      <c r="L56" s="41"/>
    </row>
    <row r="57" spans="1:12" ht="12.75">
      <c r="A57" s="41"/>
      <c r="B57" s="41"/>
      <c r="C57" s="41"/>
      <c r="D57" s="41"/>
      <c r="E57" s="46" t="s">
        <v>78</v>
      </c>
      <c r="F57" s="46"/>
      <c r="G57" s="46"/>
      <c r="H57" s="46"/>
      <c r="I57" s="44">
        <v>50715</v>
      </c>
      <c r="J57" s="44"/>
      <c r="K57" s="44"/>
      <c r="L57" s="41"/>
    </row>
    <row r="58" spans="1:12" ht="12.75">
      <c r="A58" s="41"/>
      <c r="B58" s="41"/>
      <c r="C58" s="41"/>
      <c r="D58" s="41"/>
      <c r="E58" s="46" t="s">
        <v>79</v>
      </c>
      <c r="F58" s="46"/>
      <c r="G58" s="46"/>
      <c r="H58" s="46"/>
      <c r="I58" s="44"/>
      <c r="J58" s="44"/>
      <c r="K58" s="44"/>
      <c r="L58" s="41"/>
    </row>
    <row r="59" spans="1:12" ht="12.75">
      <c r="A59" s="4"/>
      <c r="B59" s="15"/>
      <c r="C59" s="4"/>
      <c r="D59" s="4"/>
      <c r="E59" s="9"/>
      <c r="F59" s="9"/>
      <c r="G59" s="4"/>
      <c r="H59" s="4"/>
      <c r="I59" s="9"/>
      <c r="J59" s="9"/>
      <c r="K59" s="4"/>
      <c r="L59" s="4"/>
    </row>
    <row r="60" spans="1:12" ht="12.75">
      <c r="A60" s="4"/>
      <c r="B60" s="47" t="s">
        <v>80</v>
      </c>
      <c r="C60" s="47"/>
      <c r="D60" s="47"/>
      <c r="E60" s="47"/>
      <c r="F60" s="47"/>
      <c r="G60" s="47"/>
      <c r="H60" s="47"/>
      <c r="I60" s="47"/>
      <c r="J60" s="47"/>
      <c r="K60" s="47"/>
      <c r="L60" s="4"/>
    </row>
    <row r="61" spans="1:12" ht="12.75">
      <c r="A61" s="4"/>
      <c r="B61" s="47" t="s">
        <v>81</v>
      </c>
      <c r="C61" s="47"/>
      <c r="D61" s="47"/>
      <c r="E61" s="47"/>
      <c r="F61" s="47"/>
      <c r="G61" s="47"/>
      <c r="H61" s="47"/>
      <c r="I61" s="47"/>
      <c r="J61" s="47"/>
      <c r="K61" s="47"/>
      <c r="L61" s="4"/>
    </row>
    <row r="62" spans="1:12" ht="12.75">
      <c r="A62" s="4"/>
      <c r="B62" s="47" t="s">
        <v>82</v>
      </c>
      <c r="C62" s="47"/>
      <c r="D62" s="47"/>
      <c r="E62" s="47"/>
      <c r="F62" s="47"/>
      <c r="G62" s="47"/>
      <c r="H62" s="47"/>
      <c r="I62" s="47"/>
      <c r="J62" s="47"/>
      <c r="K62" s="47"/>
      <c r="L62" s="4"/>
    </row>
  </sheetData>
  <sheetProtection password="CE28" sheet="1" objects="1" scenarios="1" selectLockedCells="1" selectUnlockedCells="1"/>
  <mergeCells count="100">
    <mergeCell ref="B60:K60"/>
    <mergeCell ref="B61:K61"/>
    <mergeCell ref="B62:K62"/>
    <mergeCell ref="E58:H58"/>
    <mergeCell ref="I58:K58"/>
    <mergeCell ref="E59:F59"/>
    <mergeCell ref="I59:J59"/>
    <mergeCell ref="E56:H56"/>
    <mergeCell ref="I56:K56"/>
    <mergeCell ref="E57:H57"/>
    <mergeCell ref="I57:K57"/>
    <mergeCell ref="E54:H54"/>
    <mergeCell ref="I54:K54"/>
    <mergeCell ref="E55:H55"/>
    <mergeCell ref="I55:K55"/>
    <mergeCell ref="E51:H51"/>
    <mergeCell ref="I51:J51"/>
    <mergeCell ref="E53:H53"/>
    <mergeCell ref="I53:K53"/>
    <mergeCell ref="I48:K48"/>
    <mergeCell ref="B49:H49"/>
    <mergeCell ref="I49:J49"/>
    <mergeCell ref="B50:H50"/>
    <mergeCell ref="I50:K50"/>
    <mergeCell ref="B46:H46"/>
    <mergeCell ref="I46:K46"/>
    <mergeCell ref="B47:H47"/>
    <mergeCell ref="I47:K47"/>
    <mergeCell ref="B44:H44"/>
    <mergeCell ref="I44:K44"/>
    <mergeCell ref="B45:H45"/>
    <mergeCell ref="I45:K45"/>
    <mergeCell ref="I41:K41"/>
    <mergeCell ref="B42:H42"/>
    <mergeCell ref="I42:K42"/>
    <mergeCell ref="B43:H43"/>
    <mergeCell ref="I43:K43"/>
    <mergeCell ref="B39:H39"/>
    <mergeCell ref="I39:K39"/>
    <mergeCell ref="B40:H40"/>
    <mergeCell ref="I40:K40"/>
    <mergeCell ref="B37:H37"/>
    <mergeCell ref="I37:K37"/>
    <mergeCell ref="B38:H38"/>
    <mergeCell ref="I38:K38"/>
    <mergeCell ref="B35:H35"/>
    <mergeCell ref="I35:K35"/>
    <mergeCell ref="B36:H36"/>
    <mergeCell ref="I36:K36"/>
    <mergeCell ref="B33:H33"/>
    <mergeCell ref="I33:J33"/>
    <mergeCell ref="B34:H34"/>
    <mergeCell ref="I34:K34"/>
    <mergeCell ref="A30:L30"/>
    <mergeCell ref="A31:L31"/>
    <mergeCell ref="A32:H32"/>
    <mergeCell ref="I32:K32"/>
    <mergeCell ref="E26:K26"/>
    <mergeCell ref="E27:K27"/>
    <mergeCell ref="E28:K28"/>
    <mergeCell ref="A29:L29"/>
    <mergeCell ref="E22:K22"/>
    <mergeCell ref="E23:K23"/>
    <mergeCell ref="E24:K24"/>
    <mergeCell ref="E25:K25"/>
    <mergeCell ref="E18:K18"/>
    <mergeCell ref="E19:K19"/>
    <mergeCell ref="E20:K20"/>
    <mergeCell ref="E21:K21"/>
    <mergeCell ref="A16:J16"/>
    <mergeCell ref="K16:L16"/>
    <mergeCell ref="E17:G17"/>
    <mergeCell ref="H17:J17"/>
    <mergeCell ref="A14:J14"/>
    <mergeCell ref="K14:L14"/>
    <mergeCell ref="C15:D15"/>
    <mergeCell ref="E15:F15"/>
    <mergeCell ref="I15:J15"/>
    <mergeCell ref="A12:J12"/>
    <mergeCell ref="K12:L12"/>
    <mergeCell ref="E13:F13"/>
    <mergeCell ref="I13:J13"/>
    <mergeCell ref="K13:L13"/>
    <mergeCell ref="K10:L10"/>
    <mergeCell ref="C11:D11"/>
    <mergeCell ref="E11:F11"/>
    <mergeCell ref="I11:J11"/>
    <mergeCell ref="B8:F8"/>
    <mergeCell ref="I8:J8"/>
    <mergeCell ref="B9:F9"/>
    <mergeCell ref="I9:J9"/>
    <mergeCell ref="A5:K5"/>
    <mergeCell ref="B6:F6"/>
    <mergeCell ref="I6:J6"/>
    <mergeCell ref="B7:F7"/>
    <mergeCell ref="I7:J7"/>
    <mergeCell ref="B1:K1"/>
    <mergeCell ref="A2:K2"/>
    <mergeCell ref="A3:K3"/>
    <mergeCell ref="A4:K4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Виктория</cp:lastModifiedBy>
  <dcterms:created xsi:type="dcterms:W3CDTF">2012-04-09T06:14:33Z</dcterms:created>
  <dcterms:modified xsi:type="dcterms:W3CDTF">2012-04-09T06:15:16Z</dcterms:modified>
  <cp:category/>
  <cp:version/>
  <cp:contentType/>
  <cp:contentStatus/>
</cp:coreProperties>
</file>